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o365mps-my.sharepoint.com/personal/svjetlana_visnic_mps_hr/Documents/Radna površina/Objava konačne statistike 2024/Konačne tablice statistika/"/>
    </mc:Choice>
  </mc:AlternateContent>
  <xr:revisionPtr revIDLastSave="0" documentId="8_{0913AD30-A857-47A3-93F2-BFEECD1850B9}" xr6:coauthVersionLast="47" xr6:coauthVersionMax="47" xr10:uidLastSave="{00000000-0000-0000-0000-000000000000}"/>
  <bookViews>
    <workbookView xWindow="4290" yWindow="3375" windowWidth="32940" windowHeight="18225" xr2:uid="{7B506B6D-E9BB-4C2E-B4DF-AC42043947B3}"/>
  </bookViews>
  <sheets>
    <sheet name="2. broj plovil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1" l="1"/>
  <c r="I13" i="1"/>
  <c r="H13" i="1"/>
  <c r="J12" i="1"/>
  <c r="I12" i="1"/>
  <c r="H12" i="1"/>
  <c r="J11" i="1"/>
  <c r="I11" i="1"/>
  <c r="H11" i="1"/>
  <c r="G11" i="1"/>
  <c r="F11" i="1"/>
  <c r="E11" i="1"/>
  <c r="D11" i="1"/>
  <c r="C11" i="1"/>
  <c r="B11" i="1"/>
</calcChain>
</file>

<file path=xl/sharedStrings.xml><?xml version="1.0" encoding="utf-8"?>
<sst xmlns="http://schemas.openxmlformats.org/spreadsheetml/2006/main" count="24" uniqueCount="18">
  <si>
    <t>Ministarstvo poljoprivrede, šumarstva i ribarstva</t>
  </si>
  <si>
    <t>Uprava ribarstva</t>
  </si>
  <si>
    <t>Datum objave podataka:</t>
  </si>
  <si>
    <t>20.12.2024.</t>
  </si>
  <si>
    <t xml:space="preserve">Vrsta podataka: </t>
  </si>
  <si>
    <t>konačni</t>
  </si>
  <si>
    <t>2. RIBARSKA PLOVILA</t>
  </si>
  <si>
    <t>2022.</t>
  </si>
  <si>
    <t>2023.</t>
  </si>
  <si>
    <t>Indeksi 2023/2022</t>
  </si>
  <si>
    <t>Plovila</t>
  </si>
  <si>
    <t>Ukupna veličina plovila, BT</t>
  </si>
  <si>
    <t>Ukupna snaga pogonskog stroja plovila, kW</t>
  </si>
  <si>
    <t>Ukupno</t>
  </si>
  <si>
    <t>Ribarska plovila (15m i više)</t>
  </si>
  <si>
    <t>Ribarska plovila (manja od 15 m)</t>
  </si>
  <si>
    <t xml:space="preserve">Napomena: </t>
  </si>
  <si>
    <t>U pogledu podataka o ribarskim plovilima koje je objavljivao DZS postoji određena razlika jer su se do sada podaci prikazivali razdvojeno na brodice i brodove sukladno podjeli iz Pomorskog zakonika koji je brod definirao kao plovni objekt namijenjen za plovidbu morem čije duljina trupa je veća od 15 metara ili je ovlašten prevoziti više od 12 putnika, a može biti i ribarski (putnički, teretni, tehnički plovni objekt, javni ili znanstvenoistraživački), dok je brodica plovni objekt namijenjen za plovidbu morem koji je ovlašten prevoziti najviše 12 putnika i čija duljina trupa je veća od 2,5 metara, a manja ili jednaka 15 metara ili je ukupna snaga porivnih uređaja veća od 5kW. U takvoj podjeli su se pojedina ribarska plovila manja od 15 metara svrstavala pod brodove jer su imali dvojnu namjenu (ribarstvo i prijevoz putnika). Radi navedenog i radi primjene podataka koji se vode u Registru ribarske flote, izvršena je podjela na plovila dužine veće od 15 metara preko svega i ispod 15 metara te je isto primijenjeno i na 2022. godinu radi usporedbe.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</si>
</sst>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
    <numFmt numFmtId="165" formatCode="#,##0.0"/>
  </numFmts>
  <fonts count="10" x14ac:knownFonts="1">
    <font>
      <sz val="11"/>
      <color theme="1"/>
      <name val="Aptos Narrow"/>
      <family val="2"/>
      <scheme val="minor"/>
    </font>
    <font>
      <sz val="11"/>
      <color theme="1"/>
      <name val="Aptos Narrow"/>
      <family val="2"/>
      <scheme val="minor"/>
    </font>
    <font>
      <sz val="10"/>
      <color theme="1"/>
      <name val="Times New Roman"/>
      <family val="1"/>
      <charset val="238"/>
    </font>
    <font>
      <sz val="11"/>
      <color theme="1"/>
      <name val="Times New Roman"/>
      <family val="1"/>
      <charset val="238"/>
    </font>
    <font>
      <i/>
      <sz val="10"/>
      <color theme="1"/>
      <name val="Times New Roman"/>
      <family val="1"/>
      <charset val="238"/>
    </font>
    <font>
      <b/>
      <sz val="11"/>
      <color theme="1"/>
      <name val="Times New Roman"/>
      <family val="1"/>
      <charset val="238"/>
    </font>
    <font>
      <b/>
      <sz val="11"/>
      <name val="Times New Roman"/>
      <family val="1"/>
      <charset val="238"/>
    </font>
    <font>
      <sz val="11"/>
      <name val="Times New Roman"/>
      <family val="1"/>
      <charset val="238"/>
    </font>
    <font>
      <i/>
      <u/>
      <sz val="9"/>
      <color theme="1"/>
      <name val="Times New Roman"/>
      <family val="1"/>
      <charset val="238"/>
    </font>
    <font>
      <i/>
      <sz val="9"/>
      <color theme="1"/>
      <name val="Times New Roman"/>
      <family val="1"/>
      <charset val="238"/>
    </font>
  </fonts>
  <fills count="4">
    <fill>
      <patternFill patternType="none"/>
    </fill>
    <fill>
      <patternFill patternType="gray125"/>
    </fill>
    <fill>
      <patternFill patternType="solid">
        <fgColor theme="4" tint="0.59999389629810485"/>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1" xfId="0" applyFont="1" applyBorder="1" applyAlignment="1">
      <alignment vertical="center" wrapText="1"/>
    </xf>
    <xf numFmtId="0" fontId="3" fillId="0" borderId="0" xfId="0" applyFont="1"/>
    <xf numFmtId="0" fontId="2" fillId="0" borderId="2" xfId="0" applyFont="1" applyBorder="1" applyAlignment="1">
      <alignment vertical="center" wrapText="1"/>
    </xf>
    <xf numFmtId="0" fontId="2"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wrapText="1"/>
    </xf>
    <xf numFmtId="0" fontId="5" fillId="0" borderId="0" xfId="0" applyFont="1"/>
    <xf numFmtId="164" fontId="6"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6" fillId="2" borderId="7"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11" xfId="0" applyFont="1" applyFill="1" applyBorder="1" applyAlignment="1">
      <alignment vertical="center" wrapText="1"/>
    </xf>
    <xf numFmtId="3" fontId="6" fillId="3" borderId="12" xfId="0" applyNumberFormat="1" applyFont="1" applyFill="1" applyBorder="1" applyAlignment="1">
      <alignment horizontal="center" vertical="top"/>
    </xf>
    <xf numFmtId="3" fontId="6" fillId="3" borderId="13" xfId="0" applyNumberFormat="1" applyFont="1" applyFill="1" applyBorder="1" applyAlignment="1">
      <alignment horizontal="center" vertical="top"/>
    </xf>
    <xf numFmtId="3" fontId="6" fillId="3" borderId="14" xfId="0" applyNumberFormat="1" applyFont="1" applyFill="1" applyBorder="1" applyAlignment="1">
      <alignment horizontal="center" vertical="top"/>
    </xf>
    <xf numFmtId="165" fontId="6" fillId="3" borderId="12" xfId="0" applyNumberFormat="1" applyFont="1" applyFill="1" applyBorder="1" applyAlignment="1">
      <alignment horizontal="center" vertical="center" wrapText="1"/>
    </xf>
    <xf numFmtId="165" fontId="6" fillId="3" borderId="13" xfId="0" applyNumberFormat="1" applyFont="1" applyFill="1" applyBorder="1" applyAlignment="1">
      <alignment horizontal="center" vertical="center" wrapText="1"/>
    </xf>
    <xf numFmtId="165" fontId="6" fillId="3" borderId="15" xfId="0" applyNumberFormat="1" applyFont="1" applyFill="1" applyBorder="1" applyAlignment="1">
      <alignment horizontal="center" vertical="center" wrapText="1"/>
    </xf>
    <xf numFmtId="10" fontId="3" fillId="0" borderId="0" xfId="1" applyNumberFormat="1" applyFont="1"/>
    <xf numFmtId="0" fontId="7" fillId="0" borderId="16" xfId="0" applyFont="1" applyBorder="1" applyAlignment="1">
      <alignment horizontal="left" vertical="center" wrapText="1" indent="1"/>
    </xf>
    <xf numFmtId="3" fontId="7" fillId="0" borderId="17" xfId="0" applyNumberFormat="1" applyFont="1" applyBorder="1" applyAlignment="1">
      <alignment horizontal="center" vertical="top"/>
    </xf>
    <xf numFmtId="3" fontId="7" fillId="0" borderId="18" xfId="0" applyNumberFormat="1" applyFont="1" applyBorder="1" applyAlignment="1">
      <alignment horizontal="center" vertical="top"/>
    </xf>
    <xf numFmtId="3" fontId="7" fillId="0" borderId="19" xfId="0" applyNumberFormat="1" applyFont="1" applyBorder="1" applyAlignment="1">
      <alignment horizontal="center" vertical="top"/>
    </xf>
    <xf numFmtId="165" fontId="7" fillId="0" borderId="17" xfId="0" applyNumberFormat="1" applyFont="1" applyBorder="1" applyAlignment="1">
      <alignment horizontal="center" vertical="center" wrapText="1"/>
    </xf>
    <xf numFmtId="165" fontId="7" fillId="0" borderId="18" xfId="0" applyNumberFormat="1" applyFont="1" applyBorder="1" applyAlignment="1">
      <alignment horizontal="center" vertical="center" wrapText="1"/>
    </xf>
    <xf numFmtId="165" fontId="7" fillId="0" borderId="20" xfId="0" applyNumberFormat="1" applyFont="1" applyBorder="1" applyAlignment="1">
      <alignment horizontal="center" vertical="center" wrapText="1"/>
    </xf>
    <xf numFmtId="0" fontId="7" fillId="0" borderId="7" xfId="0" applyFont="1" applyBorder="1" applyAlignment="1">
      <alignment horizontal="left" vertical="center" wrapText="1" indent="1"/>
    </xf>
    <xf numFmtId="3" fontId="7" fillId="0" borderId="21" xfId="0" applyNumberFormat="1" applyFont="1" applyBorder="1" applyAlignment="1">
      <alignment horizontal="center" vertical="top"/>
    </xf>
    <xf numFmtId="3" fontId="7" fillId="0" borderId="22" xfId="0" applyNumberFormat="1" applyFont="1" applyBorder="1" applyAlignment="1">
      <alignment horizontal="center" vertical="top"/>
    </xf>
    <xf numFmtId="3" fontId="7" fillId="0" borderId="23" xfId="0" applyNumberFormat="1" applyFont="1" applyBorder="1" applyAlignment="1">
      <alignment horizontal="center" vertical="top"/>
    </xf>
    <xf numFmtId="165" fontId="7" fillId="0" borderId="21" xfId="0" applyNumberFormat="1" applyFont="1" applyBorder="1" applyAlignment="1">
      <alignment horizontal="center" vertical="center" wrapText="1"/>
    </xf>
    <xf numFmtId="165" fontId="7" fillId="0" borderId="22" xfId="0" applyNumberFormat="1" applyFont="1" applyBorder="1" applyAlignment="1">
      <alignment horizontal="center" vertical="center" wrapText="1"/>
    </xf>
    <xf numFmtId="165" fontId="7" fillId="0" borderId="24" xfId="0" applyNumberFormat="1" applyFont="1" applyBorder="1" applyAlignment="1">
      <alignment horizontal="center" vertical="center" wrapText="1"/>
    </xf>
    <xf numFmtId="3" fontId="3" fillId="0" borderId="0" xfId="0" applyNumberFormat="1" applyFont="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0" xfId="0" applyFont="1" applyAlignment="1">
      <alignment horizontal="left" vertical="center" wrapText="1"/>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469AC-44FA-4931-BE5E-5485EB054385}">
  <dimension ref="A1:L17"/>
  <sheetViews>
    <sheetView tabSelected="1" workbookViewId="0">
      <selection activeCell="C32" sqref="C32"/>
    </sheetView>
  </sheetViews>
  <sheetFormatPr defaultRowHeight="15" x14ac:dyDescent="0.25"/>
  <cols>
    <col min="1" max="1" width="31.85546875" style="2" customWidth="1"/>
    <col min="2" max="2" width="10.7109375" style="2" customWidth="1"/>
    <col min="3" max="3" width="14.28515625" style="2" customWidth="1"/>
    <col min="4" max="4" width="14.42578125" style="2" customWidth="1"/>
    <col min="5" max="5" width="10.7109375" style="2" customWidth="1"/>
    <col min="6" max="6" width="14.42578125" style="2" customWidth="1"/>
    <col min="7" max="7" width="15.7109375" style="2" customWidth="1"/>
    <col min="8" max="8" width="10.7109375" style="2" customWidth="1"/>
    <col min="9" max="9" width="12.7109375" style="2" customWidth="1"/>
    <col min="10" max="10" width="15" style="2" customWidth="1"/>
    <col min="11" max="16384" width="9.140625" style="2"/>
  </cols>
  <sheetData>
    <row r="1" spans="1:12" ht="25.5" x14ac:dyDescent="0.25">
      <c r="A1" s="1" t="s">
        <v>0</v>
      </c>
      <c r="B1"/>
      <c r="C1"/>
      <c r="D1"/>
      <c r="E1"/>
      <c r="F1"/>
      <c r="G1"/>
      <c r="H1"/>
      <c r="I1"/>
      <c r="J1"/>
      <c r="K1"/>
      <c r="L1"/>
    </row>
    <row r="2" spans="1:12" x14ac:dyDescent="0.25">
      <c r="A2" s="3" t="s">
        <v>1</v>
      </c>
      <c r="B2"/>
      <c r="C2"/>
      <c r="D2"/>
      <c r="E2"/>
      <c r="F2"/>
      <c r="G2"/>
      <c r="H2"/>
      <c r="I2"/>
      <c r="J2"/>
      <c r="K2"/>
      <c r="L2"/>
    </row>
    <row r="3" spans="1:12" x14ac:dyDescent="0.25">
      <c r="A3" s="4"/>
      <c r="B3"/>
      <c r="C3" s="5"/>
      <c r="D3" s="6"/>
      <c r="E3"/>
      <c r="F3"/>
      <c r="G3"/>
      <c r="H3"/>
      <c r="I3"/>
      <c r="J3"/>
      <c r="K3"/>
      <c r="L3"/>
    </row>
    <row r="4" spans="1:12" x14ac:dyDescent="0.25">
      <c r="A4" s="5" t="s">
        <v>2</v>
      </c>
      <c r="B4" s="6" t="s">
        <v>3</v>
      </c>
      <c r="C4" s="5"/>
      <c r="D4" s="6"/>
      <c r="E4"/>
      <c r="F4"/>
      <c r="G4"/>
      <c r="H4"/>
      <c r="I4"/>
      <c r="J4"/>
      <c r="K4"/>
      <c r="L4"/>
    </row>
    <row r="5" spans="1:12" x14ac:dyDescent="0.25">
      <c r="A5" s="5" t="s">
        <v>4</v>
      </c>
      <c r="B5" s="6" t="s">
        <v>5</v>
      </c>
      <c r="C5" s="5"/>
      <c r="D5" s="6"/>
      <c r="E5"/>
      <c r="F5"/>
      <c r="G5"/>
      <c r="H5"/>
      <c r="I5"/>
      <c r="J5"/>
      <c r="K5"/>
      <c r="L5"/>
    </row>
    <row r="6" spans="1:12" x14ac:dyDescent="0.25">
      <c r="A6" s="7"/>
      <c r="B6"/>
      <c r="C6"/>
      <c r="D6"/>
      <c r="E6"/>
      <c r="F6"/>
      <c r="G6"/>
      <c r="H6"/>
      <c r="I6"/>
      <c r="J6"/>
      <c r="K6"/>
      <c r="L6"/>
    </row>
    <row r="7" spans="1:12" x14ac:dyDescent="0.25">
      <c r="A7" s="8" t="s">
        <v>6</v>
      </c>
      <c r="B7"/>
      <c r="C7"/>
      <c r="D7"/>
      <c r="E7"/>
      <c r="F7"/>
      <c r="G7"/>
      <c r="H7"/>
      <c r="I7"/>
      <c r="J7"/>
      <c r="K7"/>
      <c r="L7"/>
    </row>
    <row r="8" spans="1:12" ht="15.75" thickBot="1" x14ac:dyDescent="0.3">
      <c r="A8"/>
      <c r="B8"/>
      <c r="C8"/>
      <c r="D8"/>
      <c r="E8"/>
      <c r="F8"/>
      <c r="G8"/>
      <c r="H8"/>
      <c r="I8"/>
      <c r="J8"/>
      <c r="K8"/>
      <c r="L8"/>
    </row>
    <row r="9" spans="1:12" ht="15.75" thickBot="1" x14ac:dyDescent="0.3">
      <c r="A9" s="9"/>
      <c r="B9" s="10" t="s">
        <v>7</v>
      </c>
      <c r="C9" s="11"/>
      <c r="D9" s="12"/>
      <c r="E9" s="10" t="s">
        <v>8</v>
      </c>
      <c r="F9" s="11"/>
      <c r="G9" s="12"/>
      <c r="H9" s="13" t="s">
        <v>9</v>
      </c>
      <c r="I9" s="14"/>
      <c r="J9" s="15"/>
      <c r="K9"/>
      <c r="L9"/>
    </row>
    <row r="10" spans="1:12" ht="57.75" thickBot="1" x14ac:dyDescent="0.3">
      <c r="A10" s="16"/>
      <c r="B10" s="17" t="s">
        <v>10</v>
      </c>
      <c r="C10" s="18" t="s">
        <v>11</v>
      </c>
      <c r="D10" s="19" t="s">
        <v>12</v>
      </c>
      <c r="E10" s="17" t="s">
        <v>10</v>
      </c>
      <c r="F10" s="18" t="s">
        <v>11</v>
      </c>
      <c r="G10" s="19" t="s">
        <v>12</v>
      </c>
      <c r="H10" s="17" t="s">
        <v>10</v>
      </c>
      <c r="I10" s="18" t="s">
        <v>11</v>
      </c>
      <c r="J10" s="19" t="s">
        <v>12</v>
      </c>
      <c r="K10"/>
      <c r="L10"/>
    </row>
    <row r="11" spans="1:12" x14ac:dyDescent="0.25">
      <c r="A11" s="20" t="s">
        <v>13</v>
      </c>
      <c r="B11" s="21">
        <f>B12+B13</f>
        <v>7487</v>
      </c>
      <c r="C11" s="22">
        <f t="shared" ref="C11:G11" si="0">C12+C13</f>
        <v>42996.93</v>
      </c>
      <c r="D11" s="22">
        <f t="shared" si="0"/>
        <v>341187.15</v>
      </c>
      <c r="E11" s="22">
        <f t="shared" si="0"/>
        <v>7325</v>
      </c>
      <c r="F11" s="22">
        <f t="shared" si="0"/>
        <v>42252.82</v>
      </c>
      <c r="G11" s="23">
        <f t="shared" si="0"/>
        <v>338423.41</v>
      </c>
      <c r="H11" s="24">
        <f>E11/B11*100</f>
        <v>97.836249499131839</v>
      </c>
      <c r="I11" s="25">
        <f t="shared" ref="I11:J13" si="1">F11/C11*100</f>
        <v>98.269388070264554</v>
      </c>
      <c r="J11" s="26">
        <f t="shared" si="1"/>
        <v>99.189963631397006</v>
      </c>
      <c r="K11"/>
      <c r="L11" s="27"/>
    </row>
    <row r="12" spans="1:12" x14ac:dyDescent="0.25">
      <c r="A12" s="28" t="s">
        <v>14</v>
      </c>
      <c r="B12" s="29">
        <v>290</v>
      </c>
      <c r="C12" s="30">
        <v>26172.69</v>
      </c>
      <c r="D12" s="30">
        <v>101528.69</v>
      </c>
      <c r="E12" s="30">
        <v>289</v>
      </c>
      <c r="F12" s="30">
        <v>25652.69</v>
      </c>
      <c r="G12" s="31">
        <v>99906.92</v>
      </c>
      <c r="H12" s="32">
        <f>E12/B12*100</f>
        <v>99.655172413793096</v>
      </c>
      <c r="I12" s="33">
        <f t="shared" si="1"/>
        <v>98.013196198021674</v>
      </c>
      <c r="J12" s="34">
        <f t="shared" si="1"/>
        <v>98.402648551852678</v>
      </c>
      <c r="K12"/>
      <c r="L12"/>
    </row>
    <row r="13" spans="1:12" ht="15.75" thickBot="1" x14ac:dyDescent="0.3">
      <c r="A13" s="35" t="s">
        <v>15</v>
      </c>
      <c r="B13" s="36">
        <v>7197</v>
      </c>
      <c r="C13" s="37">
        <v>16824.240000000002</v>
      </c>
      <c r="D13" s="37">
        <v>239658.46</v>
      </c>
      <c r="E13" s="37">
        <v>7036</v>
      </c>
      <c r="F13" s="37">
        <v>16600.13</v>
      </c>
      <c r="G13" s="38">
        <v>238516.49</v>
      </c>
      <c r="H13" s="39">
        <f>E13/B13*100</f>
        <v>97.762956787550365</v>
      </c>
      <c r="I13" s="40">
        <f t="shared" si="1"/>
        <v>98.667933885869431</v>
      </c>
      <c r="J13" s="41">
        <f t="shared" si="1"/>
        <v>99.523501068979584</v>
      </c>
      <c r="K13" s="42"/>
      <c r="L13"/>
    </row>
    <row r="14" spans="1:12" x14ac:dyDescent="0.25">
      <c r="A14" s="43"/>
      <c r="B14"/>
      <c r="C14"/>
      <c r="D14"/>
      <c r="E14" s="42"/>
      <c r="F14"/>
      <c r="G14"/>
      <c r="H14"/>
      <c r="I14"/>
      <c r="J14"/>
      <c r="K14"/>
      <c r="L14"/>
    </row>
    <row r="16" spans="1:12" x14ac:dyDescent="0.25">
      <c r="A16" s="44" t="s">
        <v>16</v>
      </c>
      <c r="K16"/>
      <c r="L16"/>
    </row>
    <row r="17" spans="1:10" ht="70.5" customHeight="1" x14ac:dyDescent="0.25">
      <c r="A17" s="45" t="s">
        <v>17</v>
      </c>
      <c r="B17" s="45"/>
      <c r="C17" s="45"/>
      <c r="D17" s="45"/>
      <c r="E17" s="45"/>
      <c r="F17" s="45"/>
      <c r="G17" s="45"/>
      <c r="H17" s="45"/>
      <c r="I17" s="45"/>
      <c r="J17" s="45"/>
    </row>
  </sheetData>
  <mergeCells count="5">
    <mergeCell ref="A9:A10"/>
    <mergeCell ref="B9:D9"/>
    <mergeCell ref="E9:G9"/>
    <mergeCell ref="H9:J9"/>
    <mergeCell ref="A17:J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2. broj plovila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Svjetlana Višnić</dc:creator>
  <cp:lastModifiedBy>Svjetlana Višnić</cp:lastModifiedBy>
  <dcterms:created xsi:type="dcterms:W3CDTF">2024-12-20T10:10:10Z</dcterms:created>
  <dcterms:modified xsi:type="dcterms:W3CDTF">2024-12-20T10:10:41Z</dcterms:modified>
</cp:coreProperties>
</file>